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troškovnike\"/>
    </mc:Choice>
  </mc:AlternateContent>
  <xr:revisionPtr revIDLastSave="0" documentId="13_ncr:1_{66D89D21-E764-4891-AE83-AF31E45F1CDD}" xr6:coauthVersionLast="47" xr6:coauthVersionMax="47" xr10:uidLastSave="{00000000-0000-0000-0000-000000000000}"/>
  <bookViews>
    <workbookView xWindow="3510" yWindow="3510" windowWidth="21450" windowHeight="11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<sst xmlns="http://schemas.openxmlformats.org/spreadsheetml/2006/main" count="101" uniqueCount="73">
  <si>
    <t>"TRIEL" d.o.o. Posušje</t>
  </si>
  <si>
    <t xml:space="preserve">            DAMIR LONČAR, dipl. inž. građ.</t>
  </si>
  <si>
    <t>1.1.</t>
  </si>
  <si>
    <t>1.2.</t>
  </si>
  <si>
    <t>I ZEMLJANI RADOVI NA PRIPREMI TERENA</t>
  </si>
  <si>
    <t>UKUPNO UMJETNA TRAVA</t>
  </si>
  <si>
    <t>1.3.</t>
  </si>
  <si>
    <t>OPIS RADOVA</t>
  </si>
  <si>
    <t>JM</t>
  </si>
  <si>
    <t>KOL</t>
  </si>
  <si>
    <t>JC (KM)</t>
  </si>
  <si>
    <t>CIJENA (KM)</t>
  </si>
  <si>
    <t>pdv (17%):</t>
  </si>
  <si>
    <t>UKUPNO:</t>
  </si>
  <si>
    <t>REKAPITULACIJA</t>
  </si>
  <si>
    <t>kom</t>
  </si>
  <si>
    <t>2.2.</t>
  </si>
  <si>
    <t>II UMJETNA TRAVA</t>
  </si>
  <si>
    <t>3.1.</t>
  </si>
  <si>
    <t>UKUPNO RADOVI RASVJETE:</t>
  </si>
  <si>
    <t>III RADOVI RASVJETE</t>
  </si>
  <si>
    <t>INVESTICIJA</t>
  </si>
  <si>
    <t>UKUPNA</t>
  </si>
  <si>
    <t>1.7.</t>
  </si>
  <si>
    <r>
      <t>M</t>
    </r>
    <r>
      <rPr>
        <vertAlign val="superscript"/>
        <sz val="12"/>
        <rFont val="Arial Narrow"/>
        <family val="2"/>
        <charset val="238"/>
      </rPr>
      <t>2</t>
    </r>
  </si>
  <si>
    <r>
      <t>M</t>
    </r>
    <r>
      <rPr>
        <vertAlign val="superscript"/>
        <sz val="12"/>
        <rFont val="Arial Narrow"/>
        <family val="2"/>
        <charset val="238"/>
      </rPr>
      <t>3</t>
    </r>
  </si>
  <si>
    <t>Obračun paušalno za radove u kompletu.</t>
  </si>
  <si>
    <t>komplet</t>
  </si>
  <si>
    <r>
      <t>Geodetsko snimanje terena i kolčenje</t>
    </r>
    <r>
      <rPr>
        <sz val="12"/>
        <rFont val="Arial Narrow"/>
        <family val="2"/>
        <charset val="238"/>
      </rPr>
      <t>. Kolče se poprečni profili svakih 10 metara. Kontinuirano geodetsko praćenje radova.</t>
    </r>
  </si>
  <si>
    <r>
      <t>M</t>
    </r>
    <r>
      <rPr>
        <sz val="12"/>
        <rFont val="Calibri"/>
        <family val="2"/>
        <charset val="238"/>
      </rPr>
      <t>¹</t>
    </r>
  </si>
  <si>
    <r>
      <t>Rušenje (uklanjanje) preostalih armiranobetonskih građevina.</t>
    </r>
    <r>
      <rPr>
        <sz val="12"/>
        <rFont val="Arial Narrow"/>
        <family val="2"/>
        <charset val="238"/>
      </rPr>
      <t xml:space="preserve"> Dodatno se ruše dva temelja rasvjetnih stupova i stepenice s ogradnim zidom. Urušeni materijal se ostavlja u budućem nasipu. Obračun za rad u kompletu</t>
    </r>
  </si>
  <si>
    <t>1.8.</t>
  </si>
  <si>
    <t>1.9.</t>
  </si>
  <si>
    <t>1.10.</t>
  </si>
  <si>
    <t>Sloj mješanog kamenog materijala granulacije 16-64 mm u debljini sloja od 15 cm prosječno.</t>
  </si>
  <si>
    <t>Sloj mješanog kamenog materijala granulacije 8-16 mm u debljini sloja od 10 cm prosječno.</t>
  </si>
  <si>
    <t>1.11.</t>
  </si>
  <si>
    <r>
      <rPr>
        <b/>
        <sz val="12"/>
        <rFont val="Arial Narrow"/>
        <family val="2"/>
        <charset val="238"/>
      </rPr>
      <t>Izrada gornjeg stroja budućeg terena</t>
    </r>
    <r>
      <rPr>
        <sz val="12"/>
        <rFont val="Arial Narrow"/>
        <family val="2"/>
        <charset val="238"/>
      </rPr>
      <t>. Dovoz, razastiranje i strojno planiranje prema projektiranim padovima s minimalnim odstupanjima do +-2,00 cm. Zbijanje valjanjem do potrebne zbijenosti.. Obračun po m3 izvedenog sloja po slojevima:</t>
    </r>
  </si>
  <si>
    <t>1.12.</t>
  </si>
  <si>
    <r>
      <rPr>
        <b/>
        <sz val="12"/>
        <rFont val="Arial Narrow"/>
        <family val="2"/>
        <charset val="238"/>
      </rPr>
      <t>Izrada završnog sloj ispranog riječnog pijeska 0-4 mm</t>
    </r>
    <r>
      <rPr>
        <sz val="12"/>
        <rFont val="Arial Narrow"/>
        <family val="2"/>
        <charset val="238"/>
      </rPr>
      <t xml:space="preserve"> u debljini sloja od 2 cm prosječno. Izvodi se u punom tlocrtu travnjaka Radove izvoditi ručno. Pripremljeno za polaganje umjetne trave.</t>
    </r>
  </si>
  <si>
    <t>I</t>
  </si>
  <si>
    <t>GRAĐEVINSKI RADOVI NA PRIPREMI TERENA</t>
  </si>
  <si>
    <t>II</t>
  </si>
  <si>
    <t>UMJETNA TRAVA</t>
  </si>
  <si>
    <t>III</t>
  </si>
  <si>
    <t>RASVJETA</t>
  </si>
  <si>
    <t>1.13.</t>
  </si>
  <si>
    <t>UKUPNO GRAĐEVINSKI RADOVI NA PRIPREMI TERENA:</t>
  </si>
  <si>
    <r>
      <t xml:space="preserve">Elektro radovi na izmještanju stupova. </t>
    </r>
    <r>
      <rPr>
        <sz val="12"/>
        <rFont val="Arial Narrow"/>
        <family val="2"/>
        <charset val="238"/>
      </rPr>
      <t xml:space="preserve">Obračun za radove u kompletu na izmještanju dvaju stupova </t>
    </r>
  </si>
  <si>
    <r>
      <rPr>
        <b/>
        <sz val="12"/>
        <rFont val="Arial Narrow"/>
        <family val="2"/>
        <charset val="238"/>
      </rPr>
      <t>Demontaža rasvjetnih stupova zajedno s reflektorima</t>
    </r>
    <r>
      <rPr>
        <sz val="12"/>
        <rFont val="Arial Narrow"/>
        <family val="2"/>
        <charset val="238"/>
      </rPr>
      <t>. Odlaganje u stranu radi ponovne ugradnje. Obračun po stupu za sve radove na demontaži, polaganje uz rub radilišta, uključujući potrebno vozilo-dizalicu.</t>
    </r>
  </si>
  <si>
    <t>RA 400/500</t>
  </si>
  <si>
    <t>kg</t>
  </si>
  <si>
    <r>
      <rPr>
        <b/>
        <sz val="12"/>
        <rFont val="Arial Narrow"/>
        <family val="2"/>
        <charset val="238"/>
      </rPr>
      <t>Izrada nasipa ispod budućeg terena</t>
    </r>
    <r>
      <rPr>
        <sz val="12"/>
        <rFont val="Arial Narrow"/>
        <family val="2"/>
        <charset val="238"/>
      </rPr>
      <t>. Nasip za prostor između starog i novog ab zida. Nasip se izvodi lomljenim kamenom (max granulacije zrna 40 cm), razastire i nabija do zbijenosti od 50 Mpa</t>
    </r>
  </si>
  <si>
    <t>KM</t>
  </si>
  <si>
    <t>SVEUKUPNO RADOVI REKONSTRUKCIJE i PROŠIRENJA:</t>
  </si>
  <si>
    <t>2.3.</t>
  </si>
  <si>
    <r>
      <rPr>
        <b/>
        <sz val="12"/>
        <rFont val="Arial Narrow"/>
        <family val="2"/>
        <charset val="238"/>
      </rPr>
      <t>Iskop rova za temelj novog zida</t>
    </r>
    <r>
      <rPr>
        <sz val="12"/>
        <rFont val="Arial Narrow"/>
        <family val="2"/>
        <charset val="238"/>
      </rPr>
      <t>. Rov u terenu B i C kategorije presjeka 50 cm x 250 cm. Materijal se odlaže uz rov prema terenu i ostavlja u budućem nasipu. Obačun po m3 iskopanog materijala. (98 x 2,50 x 0,50 = 122,50)</t>
    </r>
  </si>
  <si>
    <t>MA 500/5600</t>
  </si>
  <si>
    <t>1.6.</t>
  </si>
  <si>
    <t>1.11.1.</t>
  </si>
  <si>
    <t>1.11.2.</t>
  </si>
  <si>
    <r>
      <t xml:space="preserve">Djelomična sanacija postojećeg završnog sloja i generalno planiranje cijele površine </t>
    </r>
    <r>
      <rPr>
        <sz val="12"/>
        <rFont val="Arial Narrow"/>
        <family val="2"/>
        <charset val="238"/>
      </rPr>
      <t>uz dotjerivanje projektiranih padova i uz geodetsku kontrolu. Obračun za rad stroja u kompletu za cijeli teren (8136 m2)</t>
    </r>
  </si>
  <si>
    <r>
      <rPr>
        <b/>
        <sz val="12"/>
        <rFont val="Arial Narrow"/>
        <family val="2"/>
        <charset val="238"/>
      </rPr>
      <t>Strojno uklanjanje postojećeg tepiha umjetne trave</t>
    </r>
    <r>
      <rPr>
        <sz val="12"/>
        <rFont val="Arial Narrow"/>
        <family val="2"/>
        <charset val="238"/>
      </rPr>
      <t xml:space="preserve">. Uklanjanje s rezanjem i namatanjem zajedno s gumenim granulatom i kvarcnim pjeskom. Odlaganje u neposrednoj blizini. Obračun po m2 tako uklonjenog travnatog tepiha i separiranog gumenog granulata i kvracnog pijeska. (Voditi računa da će se dio travnatog tepiha kao i gumenog granulata i kvarcnog pijeska ponovo iskoristiti). </t>
    </r>
  </si>
  <si>
    <r>
      <rPr>
        <b/>
        <sz val="12"/>
        <rFont val="Arial Narrow"/>
        <family val="2"/>
        <charset val="238"/>
      </rPr>
      <t>Nabava i polaganje starog sloja umjetne trave</t>
    </r>
    <r>
      <rPr>
        <sz val="12"/>
        <rFont val="Arial Narrow"/>
        <family val="2"/>
        <charset val="238"/>
      </rPr>
      <t>. Očuvaniji dio zatečene trave ponovo se ugrađuju po rubovima terena. Obračun po m2 tako postavljene trave za rad (ugradnja ranije podignutog travnatog tepiha, granulata i kvarcnog pijeska).</t>
    </r>
  </si>
  <si>
    <r>
      <t>Nabava, dovoz i polaganje novog sloja umjetne trave</t>
    </r>
    <r>
      <rPr>
        <sz val="12"/>
        <rFont val="Arial Narrow"/>
        <family val="2"/>
        <charset val="238"/>
      </rPr>
      <t>. Umjetna trava propisne kvalitete, certificirana u skladu s propisima EUFA-e minimalnih karakteristika: Osnovni materijal 100% polietilen, 100% monofilament
Visina vlati 60 mm
Boja zelena dvobojna 
Linije bijele 12 cm
Min. 8800 uboda po m2
Minimalne ukupne težine 2500 gr/m2
Dtex min 12000
Amortizirajuća ispuna SBR granulat
I u svemu ostalome u skladu s karakteristikama FIFA QUALITI PRO.
Obračun za radove u kompletu uključivo gumeni granulat, crni s utroškom od 12 kg/m2 i kvarcni pijesak s utroškom od 24 kg/m2), te uključivo crte i oznake od tepiha bijele boje kvalitete adekvatne osnovnoj.</t>
    </r>
  </si>
  <si>
    <r>
      <rPr>
        <b/>
        <sz val="12"/>
        <rFont val="Arial Narrow"/>
        <family val="2"/>
        <charset val="238"/>
      </rPr>
      <t>Izrada temelja novog potpornog i ogradnog armiranobetonskog zida</t>
    </r>
    <r>
      <rPr>
        <sz val="12"/>
        <rFont val="Arial Narrow"/>
        <family val="2"/>
        <charset val="238"/>
      </rPr>
      <t>. Beton MB 30 u dvostranoj oplati. Temelj presjeka 200 x 30 cm. Armatura se posebno obračunava. Obračun po m3 ugrađenog betona za materijal, rad i sredstva rada uključivo oplatu. (105 x 2,00 x 0,30 = 63,00 m3)</t>
    </r>
  </si>
  <si>
    <r>
      <rPr>
        <b/>
        <sz val="12"/>
        <rFont val="Arial Narrow"/>
        <family val="2"/>
        <charset val="238"/>
      </rPr>
      <t>Armatura</t>
    </r>
    <r>
      <rPr>
        <sz val="12"/>
        <rFont val="Arial Narrow"/>
        <family val="2"/>
        <charset val="238"/>
      </rPr>
      <t xml:space="preserve">. Nabava, rezanje, krojenje i ugradnja armature armiranobetonskih konstrukcija potpornog zida. U svemu prema statičkom proračunu i nacrtima armature. Obračun po kilogramu ugrađene armature. Količine su pretpostavljene temeljem iz količine betona i vrste konstrukcije. </t>
    </r>
  </si>
  <si>
    <r>
      <rPr>
        <b/>
        <sz val="12"/>
        <rFont val="Arial Narrow"/>
        <family val="2"/>
        <charset val="238"/>
      </rPr>
      <t>Izrada armiranobetonskog zida</t>
    </r>
    <r>
      <rPr>
        <sz val="12"/>
        <rFont val="Arial Narrow"/>
        <family val="2"/>
        <charset val="238"/>
      </rPr>
      <t>. Zid debljine 20 cm, prosječne visine 270 cm, u dvostranoj oplati betonom marke MB 30 za površine zida koje se neće naknadno obrađivati. Pozornost na vanjsku oplatu zida i dilatacijske reške. Armatura se posebno obračunava. Obračun po m3 ugrađenog betona u zid za materijal, rad i sredstva rada uključivo oplatu. (105 x 2,70 x 0,20 = 56,70)</t>
    </r>
  </si>
  <si>
    <r>
      <rPr>
        <b/>
        <sz val="12"/>
        <rFont val="Arial Narrow"/>
        <family val="2"/>
        <charset val="238"/>
      </rPr>
      <t>Izrada podložnog sloja betona</t>
    </r>
    <r>
      <rPr>
        <sz val="12"/>
        <rFont val="Arial Narrow"/>
        <family val="2"/>
        <charset val="238"/>
      </rPr>
      <t>. Sloj betona prosječne debljine 7,00 cm, marke betona MB 20, ispod temeljne trake. Obračun po m2 ploče podložnog betona za materijal, rad i sredstva rada (105 x 2,20 = 215,60 m2)</t>
    </r>
  </si>
  <si>
    <r>
      <t xml:space="preserve">Rušenje (uklanjanje) gornjeg dijela armiranobetonskog zapadnog i južnog zida. </t>
    </r>
    <r>
      <rPr>
        <sz val="12"/>
        <rFont val="Arial Narrow"/>
        <family val="2"/>
        <charset val="238"/>
      </rPr>
      <t xml:space="preserve">Rušenje strojnim rezanjem do visine od 100 cm. Srušeni dio zida se slobodno polaže i ostavlja u budućem nasipu. Obračun po m1 reza za zid debljine 25 cm (uz procjenu okomitog reza svakih 3 metra). </t>
    </r>
  </si>
  <si>
    <t xml:space="preserve"> TROŠKOVNIK RADOVA </t>
  </si>
  <si>
    <t xml:space="preserve"> MJESTO: Posušje, Stadion Mokri Dolac</t>
  </si>
  <si>
    <t xml:space="preserve">GRAĐEVINA: POMOĆNI TEREN / REKONSTRUKCIJA POMOĆNOG TERENA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</si>
</sst>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kn&quot;\ * #,##0.00_-;\-&quot;kn&quot;\ * #,##0.00_-;_-&quot;kn&quot;\ * &quot;-&quot;??_-;_-@_-"/>
    <numFmt numFmtId="165" formatCode="d/m/;@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6" fillId="0" borderId="0" xfId="1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3" xfId="0" applyFont="1" applyBorder="1" applyAlignment="1">
      <alignment horizontal="center"/>
    </xf>
    <xf numFmtId="165" fontId="9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4" fontId="9" fillId="0" borderId="3" xfId="2" applyNumberFormat="1" applyFont="1" applyBorder="1" applyAlignment="1">
      <alignment horizontal="right"/>
    </xf>
    <xf numFmtId="0" fontId="9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/>
    <xf numFmtId="4" fontId="9" fillId="0" borderId="1" xfId="2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0" xfId="2" applyNumberFormat="1" applyFont="1" applyBorder="1" applyAlignment="1">
      <alignment horizontal="right"/>
    </xf>
    <xf numFmtId="0" fontId="9" fillId="0" borderId="11" xfId="0" applyFont="1" applyBorder="1" applyAlignment="1">
      <alignment horizontal="justify" vertical="top"/>
    </xf>
    <xf numFmtId="0" fontId="9" fillId="0" borderId="1" xfId="0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center"/>
    </xf>
    <xf numFmtId="4" fontId="6" fillId="0" borderId="0" xfId="2" applyNumberFormat="1" applyFont="1" applyBorder="1" applyAlignment="1">
      <alignment horizontal="right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justify" vertical="top"/>
    </xf>
    <xf numFmtId="0" fontId="2" fillId="0" borderId="0" xfId="0" applyFont="1"/>
    <xf numFmtId="4" fontId="9" fillId="0" borderId="0" xfId="0" applyNumberFormat="1" applyFont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2" xfId="2" applyNumberFormat="1" applyFont="1" applyBorder="1" applyAlignment="1">
      <alignment horizontal="right"/>
    </xf>
    <xf numFmtId="4" fontId="6" fillId="0" borderId="10" xfId="2" applyNumberFormat="1" applyFont="1" applyBorder="1" applyAlignment="1">
      <alignment horizontal="right"/>
    </xf>
    <xf numFmtId="4" fontId="7" fillId="0" borderId="0" xfId="2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7" fillId="0" borderId="2" xfId="2" applyNumberFormat="1" applyFont="1" applyBorder="1" applyAlignment="1">
      <alignment horizontal="right"/>
    </xf>
    <xf numFmtId="4" fontId="9" fillId="0" borderId="0" xfId="2" applyNumberFormat="1" applyFont="1" applyAlignment="1">
      <alignment horizontal="right"/>
    </xf>
    <xf numFmtId="4" fontId="9" fillId="0" borderId="2" xfId="2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3" xfId="2" applyNumberFormat="1" applyFont="1" applyBorder="1" applyAlignment="1">
      <alignment horizontal="right"/>
    </xf>
    <xf numFmtId="4" fontId="9" fillId="0" borderId="9" xfId="2" applyNumberFormat="1" applyFont="1" applyBorder="1" applyAlignment="1">
      <alignment horizontal="right"/>
    </xf>
    <xf numFmtId="4" fontId="6" fillId="0" borderId="0" xfId="2" applyNumberFormat="1" applyFont="1" applyAlignment="1">
      <alignment horizontal="right"/>
    </xf>
    <xf numFmtId="4" fontId="6" fillId="0" borderId="2" xfId="2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9" fillId="0" borderId="7" xfId="2" applyNumberFormat="1" applyFont="1" applyBorder="1" applyAlignment="1">
      <alignment horizontal="right"/>
    </xf>
    <xf numFmtId="4" fontId="6" fillId="0" borderId="1" xfId="2" applyNumberFormat="1" applyFont="1" applyBorder="1" applyAlignment="1">
      <alignment horizontal="right"/>
    </xf>
    <xf numFmtId="4" fontId="0" fillId="0" borderId="0" xfId="2" applyNumberFormat="1" applyFont="1" applyAlignment="1">
      <alignment horizontal="right"/>
    </xf>
    <xf numFmtId="0" fontId="9" fillId="0" borderId="8" xfId="0" applyFont="1" applyBorder="1" applyAlignment="1">
      <alignment horizontal="justify" vertical="top"/>
    </xf>
    <xf numFmtId="0" fontId="9" fillId="0" borderId="7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justify" vertical="top"/>
    </xf>
    <xf numFmtId="4" fontId="9" fillId="0" borderId="12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center" vertical="top"/>
    </xf>
    <xf numFmtId="4" fontId="9" fillId="0" borderId="8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4" fontId="7" fillId="0" borderId="0" xfId="2" applyNumberFormat="1" applyFont="1" applyAlignment="1">
      <alignment horizontal="left"/>
    </xf>
    <xf numFmtId="4" fontId="7" fillId="0" borderId="0" xfId="2" applyNumberFormat="1" applyFont="1" applyBorder="1" applyAlignment="1">
      <alignment horizontal="right"/>
    </xf>
    <xf numFmtId="4" fontId="7" fillId="0" borderId="1" xfId="2" applyNumberFormat="1" applyFont="1" applyBorder="1" applyAlignment="1">
      <alignment horizontal="center"/>
    </xf>
    <xf numFmtId="0" fontId="9" fillId="0" borderId="0" xfId="0" applyFont="1" applyAlignment="1">
      <alignment horizontal="justify"/>
    </xf>
    <xf numFmtId="0" fontId="9" fillId="0" borderId="8" xfId="0" applyFont="1" applyBorder="1" applyAlignment="1">
      <alignment horizontal="justify"/>
    </xf>
    <xf numFmtId="0" fontId="6" fillId="0" borderId="8" xfId="0" applyFont="1" applyBorder="1" applyAlignment="1">
      <alignment horizontal="justify" vertical="top" wrapText="1"/>
    </xf>
    <xf numFmtId="0" fontId="11" fillId="0" borderId="0" xfId="0" applyFont="1"/>
    <xf numFmtId="0" fontId="6" fillId="0" borderId="1" xfId="0" applyFont="1" applyBorder="1" applyAlignment="1">
      <alignment horizontal="justify" vertical="top"/>
    </xf>
    <xf numFmtId="4" fontId="0" fillId="0" borderId="0" xfId="0" applyNumberFormat="1"/>
    <xf numFmtId="4" fontId="7" fillId="0" borderId="0" xfId="2" applyNumberFormat="1" applyFont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tabSelected="1" showWhiteSpace="0" view="pageBreakPreview" zoomScaleSheetLayoutView="100" zoomScalePageLayoutView="90" workbookViewId="0">
      <selection activeCell="F18" sqref="F18"/>
    </sheetView>
  </sheetViews>
  <sheetFormatPr defaultRowHeight="12.75" x14ac:dyDescent="0.2"/>
  <cols>
    <col min="1" max="1" width="6.28515625" style="1" customWidth="1"/>
    <col min="2" max="2" width="47.28515625" customWidth="1"/>
    <col min="3" max="3" width="6.28515625" style="2" customWidth="1"/>
    <col min="4" max="4" width="9.85546875" style="75" customWidth="1"/>
    <col min="5" max="5" width="6.7109375" style="75" customWidth="1"/>
    <col min="6" max="6" width="12.28515625" style="75" customWidth="1"/>
    <col min="7" max="7" width="2.7109375" customWidth="1"/>
    <col min="8" max="8" width="2.5703125" hidden="1" customWidth="1"/>
    <col min="9" max="9" width="9.85546875" customWidth="1"/>
    <col min="11" max="11" width="8.42578125" customWidth="1"/>
  </cols>
  <sheetData>
    <row r="1" spans="1:12" ht="15.75" x14ac:dyDescent="0.25">
      <c r="A1" s="9"/>
      <c r="B1" s="8"/>
      <c r="C1" s="6"/>
      <c r="D1" s="56"/>
      <c r="E1" s="56"/>
      <c r="F1" s="56"/>
    </row>
    <row r="2" spans="1:12" ht="15.75" x14ac:dyDescent="0.25">
      <c r="A2" s="9"/>
      <c r="B2" s="99" t="s">
        <v>70</v>
      </c>
      <c r="C2" s="99"/>
      <c r="D2" s="99"/>
      <c r="E2" s="99"/>
      <c r="F2" s="99"/>
    </row>
    <row r="3" spans="1:12" ht="15" customHeight="1" x14ac:dyDescent="0.25">
      <c r="A3" s="99"/>
      <c r="B3" s="99"/>
      <c r="C3" s="99"/>
      <c r="D3" s="99"/>
      <c r="E3" s="99"/>
      <c r="F3" s="99"/>
    </row>
    <row r="4" spans="1:12" ht="15" customHeight="1" x14ac:dyDescent="0.25">
      <c r="A4" s="10"/>
      <c r="B4" s="5" t="s">
        <v>72</v>
      </c>
      <c r="C4" s="10"/>
      <c r="D4" s="10"/>
      <c r="E4" s="10"/>
      <c r="F4" s="10"/>
    </row>
    <row r="5" spans="1:12" ht="15" customHeight="1" x14ac:dyDescent="0.25">
      <c r="A5" s="10"/>
      <c r="B5" s="8" t="s">
        <v>71</v>
      </c>
      <c r="C5" s="10"/>
      <c r="D5" s="10"/>
      <c r="E5" s="10"/>
      <c r="F5" s="10"/>
    </row>
    <row r="6" spans="1:12" ht="14.25" customHeight="1" thickBot="1" x14ac:dyDescent="0.3">
      <c r="A6" s="10"/>
      <c r="B6" s="10"/>
      <c r="C6" s="11"/>
      <c r="D6" s="57"/>
      <c r="E6" s="58"/>
      <c r="F6" s="57"/>
    </row>
    <row r="7" spans="1:12" s="4" customFormat="1" ht="18" customHeight="1" thickTop="1" thickBot="1" x14ac:dyDescent="0.35">
      <c r="A7" s="12"/>
      <c r="B7" s="13" t="s">
        <v>7</v>
      </c>
      <c r="C7" s="14" t="s">
        <v>8</v>
      </c>
      <c r="D7" s="59" t="s">
        <v>9</v>
      </c>
      <c r="E7" s="60" t="s">
        <v>10</v>
      </c>
      <c r="F7" s="59" t="s">
        <v>11</v>
      </c>
    </row>
    <row r="8" spans="1:12" ht="13.5" thickTop="1" x14ac:dyDescent="0.2">
      <c r="A8" s="9"/>
      <c r="B8" s="7"/>
      <c r="C8" s="15"/>
      <c r="D8" s="56"/>
      <c r="E8" s="61"/>
      <c r="F8" s="56"/>
    </row>
    <row r="9" spans="1:12" ht="15.75" x14ac:dyDescent="0.25">
      <c r="A9" s="10" t="s">
        <v>40</v>
      </c>
      <c r="B9" s="8" t="s">
        <v>41</v>
      </c>
      <c r="C9" s="17"/>
      <c r="D9" s="62"/>
      <c r="E9" s="63"/>
      <c r="F9" s="62"/>
    </row>
    <row r="10" spans="1:12" ht="15.75" x14ac:dyDescent="0.25">
      <c r="A10" s="16"/>
      <c r="B10" s="18"/>
      <c r="C10" s="17"/>
      <c r="D10" s="62"/>
      <c r="E10" s="63"/>
      <c r="F10" s="62"/>
    </row>
    <row r="11" spans="1:12" ht="49.5" customHeight="1" x14ac:dyDescent="0.25">
      <c r="A11" s="19" t="s">
        <v>2</v>
      </c>
      <c r="B11" s="20" t="s">
        <v>28</v>
      </c>
      <c r="C11" s="17"/>
      <c r="D11" s="62"/>
      <c r="E11" s="63"/>
      <c r="F11" s="62"/>
    </row>
    <row r="12" spans="1:12" ht="15.75" x14ac:dyDescent="0.25">
      <c r="A12" s="19"/>
      <c r="B12" s="21" t="s">
        <v>26</v>
      </c>
      <c r="C12" s="100" t="s">
        <v>27</v>
      </c>
      <c r="D12" s="101"/>
      <c r="E12" s="25"/>
      <c r="F12" s="64"/>
    </row>
    <row r="13" spans="1:12" ht="15.75" x14ac:dyDescent="0.25">
      <c r="A13" s="19"/>
      <c r="B13" s="50"/>
      <c r="C13" s="17"/>
      <c r="D13" s="52"/>
      <c r="E13" s="63"/>
      <c r="F13" s="41"/>
    </row>
    <row r="14" spans="1:12" ht="78.75" x14ac:dyDescent="0.25">
      <c r="A14" s="23" t="s">
        <v>3</v>
      </c>
      <c r="B14" s="21" t="s">
        <v>49</v>
      </c>
      <c r="C14" s="22" t="s">
        <v>15</v>
      </c>
      <c r="D14" s="66">
        <v>2</v>
      </c>
      <c r="E14" s="25"/>
      <c r="F14" s="35"/>
    </row>
    <row r="15" spans="1:12" ht="15.75" x14ac:dyDescent="0.25">
      <c r="A15" s="23"/>
      <c r="B15" s="50"/>
      <c r="C15" s="17"/>
      <c r="D15" s="65"/>
      <c r="E15" s="63"/>
      <c r="F15" s="41"/>
    </row>
    <row r="16" spans="1:12" ht="100.5" customHeight="1" x14ac:dyDescent="0.25">
      <c r="A16" s="23" t="s">
        <v>6</v>
      </c>
      <c r="B16" s="27" t="s">
        <v>69</v>
      </c>
      <c r="C16" s="22" t="s">
        <v>29</v>
      </c>
      <c r="D16" s="82">
        <v>140</v>
      </c>
      <c r="E16" s="25"/>
      <c r="F16" s="35"/>
      <c r="L16" s="51"/>
    </row>
    <row r="17" spans="1:19" ht="15.75" x14ac:dyDescent="0.25">
      <c r="A17" s="23"/>
      <c r="B17" s="24"/>
      <c r="C17" s="17"/>
      <c r="D17" s="41"/>
      <c r="E17" s="63"/>
      <c r="F17" s="41"/>
      <c r="L17" s="51"/>
    </row>
    <row r="18" spans="1:19" ht="78.75" x14ac:dyDescent="0.25">
      <c r="A18" s="23">
        <v>39904</v>
      </c>
      <c r="B18" s="27" t="s">
        <v>30</v>
      </c>
      <c r="C18" s="100" t="s">
        <v>27</v>
      </c>
      <c r="D18" s="101"/>
      <c r="E18" s="25"/>
      <c r="F18" s="35"/>
      <c r="L18" s="51"/>
    </row>
    <row r="19" spans="1:19" ht="15.75" x14ac:dyDescent="0.25">
      <c r="A19" s="23"/>
      <c r="B19" s="50"/>
      <c r="C19" s="17"/>
      <c r="D19" s="65"/>
      <c r="E19" s="63"/>
      <c r="F19" s="41"/>
    </row>
    <row r="20" spans="1:19" ht="78.75" x14ac:dyDescent="0.25">
      <c r="A20" s="23">
        <v>39934</v>
      </c>
      <c r="B20" s="21" t="s">
        <v>56</v>
      </c>
      <c r="C20" s="22" t="s">
        <v>25</v>
      </c>
      <c r="D20" s="66">
        <v>122.5</v>
      </c>
      <c r="E20" s="25"/>
      <c r="F20" s="35"/>
    </row>
    <row r="21" spans="1:19" ht="15.75" x14ac:dyDescent="0.25">
      <c r="A21" s="23"/>
      <c r="B21" s="50"/>
      <c r="C21" s="17"/>
      <c r="D21" s="65"/>
      <c r="E21" s="63"/>
      <c r="F21" s="41"/>
    </row>
    <row r="22" spans="1:19" ht="78.75" x14ac:dyDescent="0.25">
      <c r="A22" s="23" t="s">
        <v>58</v>
      </c>
      <c r="B22" s="21" t="s">
        <v>68</v>
      </c>
      <c r="C22" s="22" t="s">
        <v>24</v>
      </c>
      <c r="D22" s="66">
        <v>215.6</v>
      </c>
      <c r="E22" s="25"/>
      <c r="F22" s="35"/>
    </row>
    <row r="23" spans="1:19" ht="15.75" x14ac:dyDescent="0.25">
      <c r="A23" s="23"/>
      <c r="B23" s="50"/>
      <c r="C23" s="17"/>
      <c r="D23" s="65"/>
      <c r="E23" s="63"/>
      <c r="F23" s="41"/>
    </row>
    <row r="24" spans="1:19" ht="94.5" x14ac:dyDescent="0.25">
      <c r="A24" s="23" t="s">
        <v>23</v>
      </c>
      <c r="B24" s="21" t="s">
        <v>65</v>
      </c>
      <c r="C24" s="22" t="s">
        <v>25</v>
      </c>
      <c r="D24" s="66">
        <v>63</v>
      </c>
      <c r="E24" s="25"/>
      <c r="F24" s="35"/>
      <c r="S24" s="51"/>
    </row>
    <row r="25" spans="1:19" ht="15.75" x14ac:dyDescent="0.25">
      <c r="A25" s="23"/>
      <c r="B25" s="50"/>
      <c r="C25" s="17"/>
      <c r="D25" s="65"/>
      <c r="E25" s="63"/>
      <c r="F25" s="41"/>
    </row>
    <row r="26" spans="1:19" ht="126" x14ac:dyDescent="0.25">
      <c r="A26" s="23" t="s">
        <v>31</v>
      </c>
      <c r="B26" s="76" t="s">
        <v>67</v>
      </c>
      <c r="C26" s="22" t="s">
        <v>25</v>
      </c>
      <c r="D26" s="66">
        <v>56.7</v>
      </c>
      <c r="E26" s="25"/>
      <c r="F26" s="35"/>
    </row>
    <row r="27" spans="1:19" ht="15.75" x14ac:dyDescent="0.25">
      <c r="A27" s="19"/>
      <c r="B27" s="50"/>
      <c r="C27" s="17"/>
      <c r="D27" s="65"/>
      <c r="E27" s="63"/>
      <c r="F27" s="41"/>
    </row>
    <row r="28" spans="1:19" ht="94.5" x14ac:dyDescent="0.25">
      <c r="A28" s="19" t="s">
        <v>32</v>
      </c>
      <c r="B28" s="50" t="s">
        <v>66</v>
      </c>
      <c r="C28" s="17"/>
      <c r="D28" s="65"/>
      <c r="E28" s="63"/>
      <c r="F28" s="41"/>
    </row>
    <row r="29" spans="1:19" ht="15.75" x14ac:dyDescent="0.25">
      <c r="A29" s="19"/>
      <c r="B29" s="21" t="s">
        <v>50</v>
      </c>
      <c r="C29" s="22" t="s">
        <v>51</v>
      </c>
      <c r="D29" s="66">
        <v>4650</v>
      </c>
      <c r="E29" s="25"/>
      <c r="F29" s="35"/>
    </row>
    <row r="30" spans="1:19" ht="15.75" x14ac:dyDescent="0.25">
      <c r="A30" s="19"/>
      <c r="B30" s="42" t="s">
        <v>57</v>
      </c>
      <c r="C30" s="77" t="s">
        <v>51</v>
      </c>
      <c r="D30" s="78">
        <v>2970</v>
      </c>
      <c r="E30" s="73"/>
      <c r="F30" s="35"/>
    </row>
    <row r="31" spans="1:19" ht="15.75" x14ac:dyDescent="0.25">
      <c r="A31" s="23"/>
      <c r="B31" s="50"/>
      <c r="C31" s="17"/>
      <c r="D31" s="65"/>
      <c r="E31" s="63"/>
      <c r="F31" s="41"/>
    </row>
    <row r="32" spans="1:19" ht="63" x14ac:dyDescent="0.25">
      <c r="A32" s="19" t="s">
        <v>33</v>
      </c>
      <c r="B32" s="76" t="s">
        <v>52</v>
      </c>
      <c r="C32" s="22" t="s">
        <v>25</v>
      </c>
      <c r="D32" s="66">
        <v>3261</v>
      </c>
      <c r="E32" s="25"/>
      <c r="F32" s="35"/>
    </row>
    <row r="33" spans="1:7" ht="15.75" x14ac:dyDescent="0.25">
      <c r="A33" s="23"/>
      <c r="B33" s="50"/>
      <c r="C33" s="17"/>
      <c r="D33" s="65"/>
      <c r="E33" s="63"/>
      <c r="F33" s="41"/>
    </row>
    <row r="34" spans="1:7" ht="78.75" x14ac:dyDescent="0.25">
      <c r="A34" s="19" t="s">
        <v>36</v>
      </c>
      <c r="B34" s="50" t="s">
        <v>37</v>
      </c>
      <c r="C34" s="17"/>
      <c r="D34" s="65"/>
      <c r="E34" s="63"/>
      <c r="F34" s="41"/>
    </row>
    <row r="35" spans="1:7" ht="31.5" x14ac:dyDescent="0.25">
      <c r="A35" s="19" t="s">
        <v>59</v>
      </c>
      <c r="B35" s="21" t="s">
        <v>34</v>
      </c>
      <c r="C35" s="22" t="s">
        <v>25</v>
      </c>
      <c r="D35" s="66">
        <v>305</v>
      </c>
      <c r="E35" s="25"/>
      <c r="F35" s="35"/>
    </row>
    <row r="36" spans="1:7" ht="31.5" x14ac:dyDescent="0.25">
      <c r="A36" s="19" t="s">
        <v>60</v>
      </c>
      <c r="B36" s="42" t="s">
        <v>35</v>
      </c>
      <c r="C36" s="22" t="s">
        <v>25</v>
      </c>
      <c r="D36" s="78">
        <v>204</v>
      </c>
      <c r="E36" s="73"/>
      <c r="F36" s="35"/>
    </row>
    <row r="37" spans="1:7" ht="15.75" x14ac:dyDescent="0.25">
      <c r="A37" s="19"/>
      <c r="B37" s="79"/>
      <c r="C37" s="29"/>
      <c r="D37" s="80"/>
      <c r="E37" s="67"/>
      <c r="F37" s="54"/>
    </row>
    <row r="38" spans="1:7" ht="63" x14ac:dyDescent="0.25">
      <c r="A38" s="19" t="s">
        <v>38</v>
      </c>
      <c r="B38" s="21" t="s">
        <v>39</v>
      </c>
      <c r="C38" s="22" t="s">
        <v>24</v>
      </c>
      <c r="D38" s="66">
        <v>2036</v>
      </c>
      <c r="E38" s="25"/>
      <c r="F38" s="35"/>
      <c r="G38" s="91"/>
    </row>
    <row r="39" spans="1:7" ht="15.75" x14ac:dyDescent="0.25">
      <c r="A39" s="19"/>
      <c r="B39" s="50"/>
      <c r="C39" s="17"/>
      <c r="D39" s="65"/>
      <c r="E39" s="63"/>
      <c r="F39" s="41"/>
      <c r="G39" s="91"/>
    </row>
    <row r="40" spans="1:7" ht="70.5" customHeight="1" x14ac:dyDescent="0.25">
      <c r="A40" s="19" t="s">
        <v>46</v>
      </c>
      <c r="B40" s="92" t="s">
        <v>61</v>
      </c>
      <c r="C40" s="22"/>
      <c r="D40" s="66" t="s">
        <v>27</v>
      </c>
      <c r="E40" s="25"/>
      <c r="F40" s="35"/>
      <c r="G40" s="91"/>
    </row>
    <row r="41" spans="1:7" ht="15.75" x14ac:dyDescent="0.25">
      <c r="A41" s="16"/>
      <c r="B41" s="18"/>
      <c r="C41" s="17"/>
      <c r="D41" s="62"/>
      <c r="E41" s="63"/>
      <c r="F41" s="62"/>
    </row>
    <row r="42" spans="1:7" ht="22.5" customHeight="1" x14ac:dyDescent="0.25">
      <c r="A42" s="23"/>
      <c r="B42" s="28"/>
      <c r="C42" s="22"/>
      <c r="D42" s="35"/>
      <c r="E42" s="25"/>
      <c r="F42" s="35"/>
    </row>
    <row r="43" spans="1:7" ht="18.75" customHeight="1" x14ac:dyDescent="0.25">
      <c r="A43" s="23"/>
      <c r="B43" s="95" t="s">
        <v>47</v>
      </c>
      <c r="C43" s="95"/>
      <c r="D43" s="96"/>
      <c r="E43" s="45"/>
      <c r="F43" s="55"/>
    </row>
    <row r="44" spans="1:7" ht="18.75" customHeight="1" x14ac:dyDescent="0.25">
      <c r="A44" s="23"/>
      <c r="B44" s="84"/>
      <c r="C44" s="84"/>
      <c r="D44" s="84"/>
      <c r="E44" s="45"/>
      <c r="F44" s="45"/>
    </row>
    <row r="45" spans="1:7" ht="24.75" customHeight="1" thickBot="1" x14ac:dyDescent="0.3">
      <c r="A45" s="10"/>
      <c r="B45" s="10"/>
      <c r="C45" s="11"/>
      <c r="D45" s="57"/>
      <c r="E45" s="58"/>
      <c r="F45" s="57"/>
    </row>
    <row r="46" spans="1:7" s="4" customFormat="1" ht="18" customHeight="1" thickTop="1" thickBot="1" x14ac:dyDescent="0.35">
      <c r="A46" s="12"/>
      <c r="B46" s="13" t="s">
        <v>7</v>
      </c>
      <c r="C46" s="14" t="s">
        <v>8</v>
      </c>
      <c r="D46" s="59" t="s">
        <v>9</v>
      </c>
      <c r="E46" s="60" t="s">
        <v>10</v>
      </c>
      <c r="F46" s="59" t="s">
        <v>11</v>
      </c>
    </row>
    <row r="47" spans="1:7" ht="19.5" customHeight="1" thickTop="1" x14ac:dyDescent="0.25">
      <c r="A47" s="23"/>
      <c r="B47" s="24"/>
      <c r="C47" s="33"/>
      <c r="D47" s="41"/>
      <c r="E47" s="68"/>
      <c r="F47" s="62"/>
    </row>
    <row r="48" spans="1:7" ht="22.5" customHeight="1" x14ac:dyDescent="0.25">
      <c r="A48" s="81" t="s">
        <v>42</v>
      </c>
      <c r="B48" s="24" t="s">
        <v>43</v>
      </c>
      <c r="C48" s="17"/>
      <c r="D48" s="41"/>
      <c r="E48" s="63"/>
      <c r="F48" s="62"/>
    </row>
    <row r="49" spans="1:6" ht="15.75" x14ac:dyDescent="0.25">
      <c r="A49" s="81"/>
      <c r="B49" s="24"/>
      <c r="C49" s="17"/>
      <c r="D49" s="41"/>
      <c r="E49" s="63"/>
      <c r="F49" s="62"/>
    </row>
    <row r="50" spans="1:6" ht="126" x14ac:dyDescent="0.25">
      <c r="A50" s="23">
        <v>40180</v>
      </c>
      <c r="B50" s="21" t="s">
        <v>62</v>
      </c>
      <c r="C50" s="22" t="s">
        <v>24</v>
      </c>
      <c r="D50" s="53">
        <v>6100</v>
      </c>
      <c r="E50" s="25"/>
      <c r="F50" s="35"/>
    </row>
    <row r="51" spans="1:6" ht="15.75" x14ac:dyDescent="0.25">
      <c r="A51" s="81"/>
      <c r="B51" s="24"/>
      <c r="C51" s="17"/>
      <c r="D51" s="41"/>
      <c r="E51" s="63"/>
      <c r="F51" s="62"/>
    </row>
    <row r="52" spans="1:6" ht="271.5" customHeight="1" x14ac:dyDescent="0.25">
      <c r="A52" s="23" t="s">
        <v>16</v>
      </c>
      <c r="B52" s="90" t="s">
        <v>64</v>
      </c>
      <c r="C52" s="22" t="s">
        <v>24</v>
      </c>
      <c r="D52" s="66">
        <v>6732</v>
      </c>
      <c r="E52" s="25"/>
      <c r="F52" s="35"/>
    </row>
    <row r="53" spans="1:6" ht="15.75" x14ac:dyDescent="0.25">
      <c r="A53" s="23"/>
      <c r="B53" s="88"/>
      <c r="C53" s="17"/>
      <c r="D53" s="65"/>
      <c r="E53" s="63"/>
      <c r="F53" s="41"/>
    </row>
    <row r="54" spans="1:6" ht="78.75" x14ac:dyDescent="0.25">
      <c r="A54" s="23" t="s">
        <v>55</v>
      </c>
      <c r="B54" s="89" t="s">
        <v>63</v>
      </c>
      <c r="C54" s="22" t="s">
        <v>24</v>
      </c>
      <c r="D54" s="66">
        <v>1404</v>
      </c>
      <c r="E54" s="25">
        <v>10</v>
      </c>
      <c r="F54" s="35">
        <f>D54*E54</f>
        <v>14040</v>
      </c>
    </row>
    <row r="55" spans="1:6" ht="15.75" x14ac:dyDescent="0.25">
      <c r="A55" s="23"/>
      <c r="B55" s="88"/>
      <c r="C55" s="17"/>
      <c r="D55" s="65"/>
      <c r="E55" s="63"/>
      <c r="F55" s="41"/>
    </row>
    <row r="56" spans="1:6" ht="20.25" customHeight="1" x14ac:dyDescent="0.25">
      <c r="A56" s="23"/>
      <c r="B56" s="34"/>
      <c r="C56" s="22"/>
      <c r="D56" s="66"/>
      <c r="E56" s="25"/>
      <c r="F56" s="35"/>
    </row>
    <row r="57" spans="1:6" ht="19.5" customHeight="1" x14ac:dyDescent="0.25">
      <c r="A57" s="23"/>
      <c r="B57" s="36" t="s">
        <v>5</v>
      </c>
      <c r="C57" s="11"/>
      <c r="D57" s="69"/>
      <c r="E57" s="70"/>
      <c r="F57" s="69"/>
    </row>
    <row r="58" spans="1:6" ht="19.5" customHeight="1" x14ac:dyDescent="0.25">
      <c r="A58" s="23"/>
      <c r="B58" s="16"/>
      <c r="C58" s="32"/>
      <c r="D58" s="62"/>
      <c r="E58" s="62"/>
      <c r="F58" s="62"/>
    </row>
    <row r="59" spans="1:6" ht="19.5" customHeight="1" x14ac:dyDescent="0.25">
      <c r="A59" s="23"/>
      <c r="B59" s="16"/>
      <c r="C59" s="32"/>
      <c r="D59" s="62"/>
      <c r="E59" s="62"/>
      <c r="F59" s="62"/>
    </row>
    <row r="60" spans="1:6" ht="24.75" customHeight="1" thickBot="1" x14ac:dyDescent="0.3">
      <c r="A60" s="10"/>
      <c r="B60" s="10"/>
      <c r="C60" s="11"/>
      <c r="D60" s="57"/>
      <c r="E60" s="58" t="s">
        <v>22</v>
      </c>
      <c r="F60" s="57" t="s">
        <v>21</v>
      </c>
    </row>
    <row r="61" spans="1:6" s="4" customFormat="1" ht="18" customHeight="1" thickTop="1" thickBot="1" x14ac:dyDescent="0.35">
      <c r="A61" s="12"/>
      <c r="B61" s="13" t="s">
        <v>7</v>
      </c>
      <c r="C61" s="14" t="s">
        <v>8</v>
      </c>
      <c r="D61" s="59" t="s">
        <v>9</v>
      </c>
      <c r="E61" s="60" t="s">
        <v>10</v>
      </c>
      <c r="F61" s="59" t="s">
        <v>11</v>
      </c>
    </row>
    <row r="62" spans="1:6" s="4" customFormat="1" ht="18" customHeight="1" thickTop="1" x14ac:dyDescent="0.3">
      <c r="A62" s="37"/>
      <c r="B62" s="38"/>
      <c r="C62" s="39"/>
      <c r="D62" s="71"/>
      <c r="E62" s="72"/>
      <c r="F62" s="71"/>
    </row>
    <row r="63" spans="1:6" ht="18.75" customHeight="1" x14ac:dyDescent="0.25">
      <c r="A63" s="81" t="s">
        <v>44</v>
      </c>
      <c r="B63" s="24" t="s">
        <v>45</v>
      </c>
      <c r="C63" s="17"/>
      <c r="D63" s="41"/>
      <c r="E63" s="63"/>
      <c r="F63" s="41"/>
    </row>
    <row r="64" spans="1:6" ht="18.75" customHeight="1" x14ac:dyDescent="0.25">
      <c r="A64" s="23"/>
      <c r="B64" s="31"/>
      <c r="C64" s="17"/>
      <c r="D64" s="41"/>
      <c r="E64" s="63"/>
      <c r="F64" s="41"/>
    </row>
    <row r="65" spans="1:6" ht="31.5" x14ac:dyDescent="0.25">
      <c r="A65" s="23" t="s">
        <v>18</v>
      </c>
      <c r="B65" s="27" t="s">
        <v>48</v>
      </c>
      <c r="C65" s="97" t="s">
        <v>27</v>
      </c>
      <c r="D65" s="98"/>
      <c r="E65" s="25"/>
      <c r="F65" s="35"/>
    </row>
    <row r="66" spans="1:6" ht="18.75" customHeight="1" x14ac:dyDescent="0.25">
      <c r="A66" s="23"/>
      <c r="B66" s="26"/>
      <c r="C66" s="83"/>
      <c r="D66" s="41"/>
      <c r="E66" s="67"/>
      <c r="F66" s="41"/>
    </row>
    <row r="67" spans="1:6" ht="24" customHeight="1" x14ac:dyDescent="0.25">
      <c r="A67" s="23"/>
      <c r="B67" s="43"/>
      <c r="C67" s="40"/>
      <c r="D67" s="35"/>
      <c r="E67" s="25"/>
      <c r="F67" s="35"/>
    </row>
    <row r="68" spans="1:6" ht="18.75" customHeight="1" x14ac:dyDescent="0.25">
      <c r="A68" s="23"/>
      <c r="B68" s="30" t="s">
        <v>19</v>
      </c>
      <c r="C68" s="44"/>
      <c r="D68" s="45"/>
      <c r="E68" s="70"/>
      <c r="F68" s="45"/>
    </row>
    <row r="69" spans="1:6" ht="19.5" customHeight="1" x14ac:dyDescent="0.25">
      <c r="A69" s="23"/>
      <c r="B69" s="16"/>
      <c r="C69" s="32"/>
      <c r="D69" s="62"/>
      <c r="E69" s="62"/>
      <c r="F69" s="62"/>
    </row>
    <row r="70" spans="1:6" ht="19.5" customHeight="1" x14ac:dyDescent="0.25">
      <c r="A70" s="23"/>
      <c r="B70" s="16"/>
      <c r="C70" s="32"/>
      <c r="D70" s="62"/>
      <c r="E70" s="62"/>
      <c r="F70" s="62"/>
    </row>
    <row r="71" spans="1:6" ht="19.5" customHeight="1" x14ac:dyDescent="0.25">
      <c r="A71" s="23"/>
      <c r="B71" s="16"/>
      <c r="C71" s="32"/>
      <c r="D71" s="62"/>
      <c r="E71" s="62"/>
      <c r="F71" s="62"/>
    </row>
    <row r="72" spans="1:6" ht="19.5" customHeight="1" x14ac:dyDescent="0.25">
      <c r="A72" s="23"/>
      <c r="B72" s="10" t="s">
        <v>14</v>
      </c>
      <c r="C72" s="32"/>
      <c r="D72" s="62"/>
      <c r="E72" s="62"/>
      <c r="F72" s="62"/>
    </row>
    <row r="73" spans="1:6" ht="19.5" customHeight="1" x14ac:dyDescent="0.25">
      <c r="A73" s="23"/>
      <c r="B73" s="16"/>
      <c r="C73" s="32"/>
      <c r="D73" s="41"/>
      <c r="E73" s="57"/>
      <c r="F73" s="57"/>
    </row>
    <row r="74" spans="1:6" ht="19.5" customHeight="1" x14ac:dyDescent="0.25">
      <c r="A74" s="23"/>
      <c r="B74" s="46" t="s">
        <v>4</v>
      </c>
      <c r="C74" s="47"/>
      <c r="D74" s="35"/>
      <c r="E74" s="35" t="s">
        <v>53</v>
      </c>
      <c r="F74" s="35"/>
    </row>
    <row r="75" spans="1:6" ht="10.5" customHeight="1" x14ac:dyDescent="0.25">
      <c r="A75" s="23"/>
      <c r="B75" s="8"/>
      <c r="C75" s="32"/>
      <c r="D75" s="62"/>
      <c r="E75" s="62"/>
      <c r="F75" s="62"/>
    </row>
    <row r="76" spans="1:6" ht="19.5" customHeight="1" x14ac:dyDescent="0.25">
      <c r="A76" s="23"/>
      <c r="B76" s="27" t="s">
        <v>17</v>
      </c>
      <c r="C76" s="47"/>
      <c r="D76" s="35"/>
      <c r="E76" s="35" t="s">
        <v>53</v>
      </c>
      <c r="F76" s="35"/>
    </row>
    <row r="77" spans="1:6" ht="9" customHeight="1" x14ac:dyDescent="0.25">
      <c r="A77" s="23"/>
      <c r="B77" s="16"/>
      <c r="C77" s="32"/>
      <c r="D77" s="62"/>
      <c r="E77" s="62"/>
      <c r="F77" s="62"/>
    </row>
    <row r="78" spans="1:6" ht="19.5" customHeight="1" x14ac:dyDescent="0.25">
      <c r="A78" s="23"/>
      <c r="B78" s="27" t="s">
        <v>20</v>
      </c>
      <c r="C78" s="47"/>
      <c r="D78" s="35"/>
      <c r="E78" s="35" t="s">
        <v>53</v>
      </c>
      <c r="F78" s="35"/>
    </row>
    <row r="79" spans="1:6" ht="19.5" customHeight="1" x14ac:dyDescent="0.25">
      <c r="A79" s="23"/>
      <c r="B79" s="24"/>
      <c r="C79" s="32"/>
      <c r="D79" s="41"/>
      <c r="E79" s="41"/>
      <c r="F79" s="41"/>
    </row>
    <row r="80" spans="1:6" ht="19.5" customHeight="1" x14ac:dyDescent="0.25">
      <c r="A80" s="23"/>
      <c r="B80" s="24"/>
      <c r="C80" s="32"/>
      <c r="D80" s="41"/>
      <c r="E80" s="41"/>
      <c r="F80" s="41"/>
    </row>
    <row r="81" spans="1:10" ht="19.5" customHeight="1" x14ac:dyDescent="0.25">
      <c r="A81" s="19"/>
      <c r="B81" s="34"/>
      <c r="C81" s="47"/>
      <c r="D81" s="35"/>
      <c r="E81" s="35"/>
      <c r="F81" s="35"/>
    </row>
    <row r="82" spans="1:10" ht="15.75" x14ac:dyDescent="0.25">
      <c r="A82" s="19"/>
      <c r="B82" s="36" t="s">
        <v>13</v>
      </c>
      <c r="C82" s="32"/>
      <c r="D82" s="41"/>
      <c r="E82" s="41" t="s">
        <v>53</v>
      </c>
      <c r="F82" s="45"/>
      <c r="I82" s="93"/>
      <c r="J82" s="93"/>
    </row>
    <row r="83" spans="1:10" ht="9.75" customHeight="1" x14ac:dyDescent="0.25">
      <c r="A83" s="19"/>
      <c r="B83" s="18"/>
      <c r="C83" s="32"/>
      <c r="D83" s="62"/>
      <c r="E83" s="62"/>
      <c r="F83" s="62"/>
    </row>
    <row r="84" spans="1:10" ht="17.25" customHeight="1" x14ac:dyDescent="0.25">
      <c r="A84" s="19"/>
      <c r="B84" s="48" t="s">
        <v>12</v>
      </c>
      <c r="C84" s="47"/>
      <c r="D84" s="35"/>
      <c r="E84" s="35" t="s">
        <v>53</v>
      </c>
      <c r="F84" s="74"/>
    </row>
    <row r="85" spans="1:10" ht="9" customHeight="1" x14ac:dyDescent="0.25">
      <c r="A85" s="19"/>
      <c r="B85" s="18"/>
      <c r="C85" s="32"/>
      <c r="D85" s="62"/>
      <c r="E85" s="62"/>
      <c r="F85" s="69"/>
    </row>
    <row r="86" spans="1:10" ht="17.25" customHeight="1" x14ac:dyDescent="0.25">
      <c r="A86" s="19"/>
      <c r="B86" s="48" t="s">
        <v>54</v>
      </c>
      <c r="C86" s="47"/>
      <c r="D86" s="35"/>
      <c r="E86" s="35" t="s">
        <v>53</v>
      </c>
      <c r="F86" s="74"/>
    </row>
    <row r="87" spans="1:10" s="3" customFormat="1" ht="15.75" x14ac:dyDescent="0.25">
      <c r="A87" s="19"/>
      <c r="B87" s="18"/>
      <c r="C87" s="32"/>
      <c r="D87" s="62"/>
      <c r="E87" s="62"/>
      <c r="F87" s="62"/>
    </row>
    <row r="88" spans="1:10" s="3" customFormat="1" ht="15.75" x14ac:dyDescent="0.25">
      <c r="A88" s="19"/>
      <c r="B88" s="18"/>
      <c r="C88" s="32"/>
      <c r="D88" s="62"/>
      <c r="E88" s="62"/>
      <c r="F88" s="62"/>
    </row>
    <row r="89" spans="1:10" s="3" customFormat="1" ht="15.75" x14ac:dyDescent="0.25">
      <c r="A89" s="19"/>
      <c r="B89" s="18"/>
      <c r="C89" s="32"/>
      <c r="D89" s="62"/>
      <c r="E89" s="62"/>
      <c r="F89" s="62"/>
    </row>
    <row r="90" spans="1:10" s="3" customFormat="1" ht="15.75" x14ac:dyDescent="0.25">
      <c r="A90" s="19"/>
      <c r="B90" s="18"/>
      <c r="C90" s="32"/>
      <c r="D90" s="62"/>
      <c r="E90" s="62"/>
      <c r="F90" s="62"/>
    </row>
    <row r="91" spans="1:10" s="3" customFormat="1" ht="15.75" x14ac:dyDescent="0.25">
      <c r="A91" s="19"/>
      <c r="B91" s="18"/>
      <c r="C91" s="32"/>
      <c r="D91" s="62"/>
      <c r="E91" s="62"/>
      <c r="F91" s="62"/>
    </row>
    <row r="92" spans="1:10" ht="15" customHeight="1" x14ac:dyDescent="0.2">
      <c r="A92" s="49"/>
      <c r="B92" s="56"/>
      <c r="C92" s="85"/>
      <c r="D92" s="56"/>
      <c r="E92" s="56"/>
      <c r="F92" s="56"/>
    </row>
    <row r="93" spans="1:10" ht="15" customHeight="1" x14ac:dyDescent="0.2">
      <c r="A93" s="49"/>
      <c r="B93" s="94" t="s">
        <v>0</v>
      </c>
      <c r="C93" s="94"/>
      <c r="D93" s="56"/>
      <c r="E93" s="56"/>
      <c r="F93" s="56"/>
    </row>
    <row r="94" spans="1:10" x14ac:dyDescent="0.2">
      <c r="A94" s="49"/>
      <c r="B94" s="7"/>
      <c r="C94" s="6"/>
      <c r="D94" s="56"/>
      <c r="E94" s="56"/>
      <c r="F94" s="56"/>
    </row>
    <row r="95" spans="1:10" x14ac:dyDescent="0.2">
      <c r="A95" s="49"/>
      <c r="B95" s="87" t="s">
        <v>1</v>
      </c>
      <c r="C95" s="6"/>
      <c r="D95" s="86"/>
      <c r="E95" s="86"/>
      <c r="F95" s="86"/>
    </row>
    <row r="96" spans="1:10" x14ac:dyDescent="0.2">
      <c r="A96" s="49"/>
      <c r="B96" s="7"/>
      <c r="C96" s="6"/>
      <c r="D96" s="56"/>
      <c r="E96" s="56"/>
      <c r="F96" s="56"/>
    </row>
  </sheetData>
  <mergeCells count="7">
    <mergeCell ref="B93:C93"/>
    <mergeCell ref="B43:D43"/>
    <mergeCell ref="C65:D65"/>
    <mergeCell ref="A3:F3"/>
    <mergeCell ref="B2:F2"/>
    <mergeCell ref="C12:D12"/>
    <mergeCell ref="C18:D18"/>
  </mergeCells>
  <phoneticPr fontId="0" type="noConversion"/>
  <pageMargins left="0.75" right="0.75" top="1" bottom="1" header="0.5" footer="0.5"/>
  <pageSetup paperSize="9" scale="95" orientation="portrait" horizontalDpi="4294967293" verticalDpi="300" r:id="rId1"/>
  <headerFooter alignWithMargins="0">
    <oddHeader>&amp;LNK POSUŠJE - POMOĆNI TEREN&amp;CPROJEKT REKONSTRUKCIJE&amp;RPREDRAČUN RADOVA</oddHeader>
    <oddFooter>&amp;C&amp;P</oddFooter>
  </headerFooter>
  <rowBreaks count="4" manualBreakCount="4">
    <brk id="34" max="5" man="1"/>
    <brk id="44" max="5" man="1"/>
    <brk id="59" max="5" man="1"/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SUBUS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SUBOTIC</dc:creator>
  <cp:lastModifiedBy>Korisnik</cp:lastModifiedBy>
  <cp:lastPrinted>2023-03-30T06:23:03Z</cp:lastPrinted>
  <dcterms:created xsi:type="dcterms:W3CDTF">1997-11-16T19:22:15Z</dcterms:created>
  <dcterms:modified xsi:type="dcterms:W3CDTF">2023-11-16T06:44:24Z</dcterms:modified>
</cp:coreProperties>
</file>